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_000\Desktop\Inspection 18.19\"/>
    </mc:Choice>
  </mc:AlternateContent>
  <bookViews>
    <workbookView xWindow="0" yWindow="0" windowWidth="19200" windowHeight="11595"/>
  </bookViews>
  <sheets>
    <sheet name="18-19 Term 1 &amp; 2 analys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2" l="1"/>
  <c r="B80" i="2"/>
  <c r="B50" i="2"/>
  <c r="F49" i="2"/>
  <c r="B17" i="2"/>
  <c r="I16" i="2"/>
  <c r="O28" i="2" l="1"/>
</calcChain>
</file>

<file path=xl/sharedStrings.xml><?xml version="1.0" encoding="utf-8"?>
<sst xmlns="http://schemas.openxmlformats.org/spreadsheetml/2006/main" count="30" uniqueCount="15">
  <si>
    <t>TERM 1</t>
  </si>
  <si>
    <t>TERM 2</t>
  </si>
  <si>
    <t xml:space="preserve">Name </t>
  </si>
  <si>
    <t>Percentage</t>
  </si>
  <si>
    <t>Girls</t>
  </si>
  <si>
    <t>Boys</t>
  </si>
  <si>
    <t>Name</t>
  </si>
  <si>
    <t>SOL CHRISTIAN ACADEMY</t>
  </si>
  <si>
    <t>Result</t>
  </si>
  <si>
    <t xml:space="preserve">GAP </t>
  </si>
  <si>
    <t>Term 1 &amp; 2 Analysis</t>
  </si>
  <si>
    <t>18-19 grade Analysis</t>
  </si>
  <si>
    <t>The gap between the lower and higher achiever is 12</t>
  </si>
  <si>
    <t>Highest grade</t>
  </si>
  <si>
    <t>Lowest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</si>
</sst>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'18-19 Term 1 &amp; 2 analysis'!$B$4:$B$5</c:f>
              <c:strCache>
                <c:ptCount val="2"/>
                <c:pt idx="0">
                  <c:v>Girls</c:v>
                </c:pt>
                <c:pt idx="1">
                  <c:v>Percentage</c:v>
                </c:pt>
              </c:strCache>
            </c:strRef>
          </c:tx>
          <c:cat>
            <c:numRef>
              <c:f>'18-19 Term 1 &amp; 2 analysis'!$A$6:$A$16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'18-19 Term 1 &amp; 2 analysis'!$B$6:$B$16</c:f>
              <c:numCache>
                <c:formatCode>General</c:formatCode>
                <c:ptCount val="11"/>
                <c:pt idx="0">
                  <c:v>92</c:v>
                </c:pt>
                <c:pt idx="1">
                  <c:v>85.4</c:v>
                </c:pt>
                <c:pt idx="2">
                  <c:v>88.1</c:v>
                </c:pt>
                <c:pt idx="3">
                  <c:v>91.6</c:v>
                </c:pt>
                <c:pt idx="4">
                  <c:v>97.4</c:v>
                </c:pt>
                <c:pt idx="5">
                  <c:v>94.2</c:v>
                </c:pt>
                <c:pt idx="6">
                  <c:v>91.5</c:v>
                </c:pt>
                <c:pt idx="7">
                  <c:v>84.9</c:v>
                </c:pt>
                <c:pt idx="8">
                  <c:v>91.7</c:v>
                </c:pt>
                <c:pt idx="9">
                  <c:v>91.4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57040"/>
        <c:axId val="313849984"/>
      </c:lineChart>
      <c:catAx>
        <c:axId val="31385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849984"/>
        <c:crosses val="autoZero"/>
        <c:auto val="1"/>
        <c:lblAlgn val="ctr"/>
        <c:lblOffset val="100"/>
        <c:noMultiLvlLbl val="0"/>
      </c:catAx>
      <c:valAx>
        <c:axId val="31384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85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18/19</a:t>
            </a:r>
            <a:r>
              <a:rPr lang="en-GB" baseline="0"/>
              <a:t> 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'18-19 Term 1 &amp; 2 analysis'!$O$25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'18-19 Term 1 &amp; 2 analysis'!$N$26:$N$27</c:f>
              <c:strCache>
                <c:ptCount val="2"/>
                <c:pt idx="0">
                  <c:v>Highest grade</c:v>
                </c:pt>
                <c:pt idx="1">
                  <c:v>Lowest grade</c:v>
                </c:pt>
              </c:strCache>
            </c:strRef>
          </c:cat>
          <c:val>
            <c:numRef>
              <c:f>'18-19 Term 1 &amp; 2 analysis'!$O$26:$O$27</c:f>
              <c:numCache>
                <c:formatCode>General</c:formatCode>
                <c:ptCount val="2"/>
                <c:pt idx="0">
                  <c:v>97.4</c:v>
                </c:pt>
                <c:pt idx="1">
                  <c:v>85.4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410688"/>
        <c:axId val="472407160"/>
      </c:barChart>
      <c:catAx>
        <c:axId val="472410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2407160"/>
        <c:crosses val="autoZero"/>
        <c:auto val="1"/>
        <c:lblAlgn val="ctr"/>
        <c:lblOffset val="100"/>
        <c:noMultiLvlLbl val="0"/>
      </c:catAx>
      <c:valAx>
        <c:axId val="472407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241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'18-19 Term 1 &amp; 2 analysis'!$I$4:$I$5</c:f>
              <c:strCache>
                <c:ptCount val="2"/>
                <c:pt idx="0">
                  <c:v>Boys</c:v>
                </c:pt>
                <c:pt idx="1">
                  <c:v>Percentage</c:v>
                </c:pt>
              </c:strCache>
            </c:strRef>
          </c:tx>
          <c:cat>
            <c:numRef>
              <c:f>'18-19 Term 1 &amp; 2 analysis'!$H$6:$H$15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'18-19 Term 1 &amp; 2 analysis'!$I$6:$I$15</c:f>
              <c:numCache>
                <c:formatCode>General</c:formatCode>
                <c:ptCount val="10"/>
                <c:pt idx="0">
                  <c:v>89.2</c:v>
                </c:pt>
                <c:pt idx="1">
                  <c:v>91.6</c:v>
                </c:pt>
                <c:pt idx="2">
                  <c:v>90.8</c:v>
                </c:pt>
                <c:pt idx="3">
                  <c:v>95</c:v>
                </c:pt>
                <c:pt idx="4">
                  <c:v>89.1</c:v>
                </c:pt>
                <c:pt idx="5">
                  <c:v>93.7</c:v>
                </c:pt>
                <c:pt idx="6">
                  <c:v>95.6</c:v>
                </c:pt>
                <c:pt idx="7">
                  <c:v>90</c:v>
                </c:pt>
                <c:pt idx="8">
                  <c:v>95.1</c:v>
                </c:pt>
                <c:pt idx="9">
                  <c:v>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83120"/>
        <c:axId val="312888216"/>
      </c:lineChart>
      <c:catAx>
        <c:axId val="3128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2888216"/>
        <c:crosses val="autoZero"/>
        <c:auto val="1"/>
        <c:lblAlgn val="ctr"/>
        <c:lblOffset val="100"/>
        <c:noMultiLvlLbl val="0"/>
      </c:catAx>
      <c:valAx>
        <c:axId val="312888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288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v>Girls</c:v>
          </c:tx>
          <c:val>
            <c:numRef>
              <c:f>'18-19 Term 1 &amp; 2 analysis'!$B$6:$B$15</c:f>
              <c:numCache>
                <c:formatCode>General</c:formatCode>
                <c:ptCount val="10"/>
                <c:pt idx="0">
                  <c:v>92</c:v>
                </c:pt>
                <c:pt idx="1">
                  <c:v>85.4</c:v>
                </c:pt>
                <c:pt idx="2">
                  <c:v>88.1</c:v>
                </c:pt>
                <c:pt idx="3">
                  <c:v>91.6</c:v>
                </c:pt>
                <c:pt idx="4">
                  <c:v>97.4</c:v>
                </c:pt>
                <c:pt idx="5">
                  <c:v>94.2</c:v>
                </c:pt>
                <c:pt idx="6">
                  <c:v>91.5</c:v>
                </c:pt>
                <c:pt idx="7">
                  <c:v>84.9</c:v>
                </c:pt>
                <c:pt idx="8">
                  <c:v>91.7</c:v>
                </c:pt>
                <c:pt idx="9">
                  <c:v>91.4</c:v>
                </c:pt>
              </c:numCache>
            </c:numRef>
          </c:val>
          <c:smooth val="0"/>
        </c:ser>
        <c:ser>
          <c:idx val="3"/>
          <c:order val="3"/>
          <c:tx>
            <c:v>Boys</c:v>
          </c:tx>
          <c:val>
            <c:numRef>
              <c:f>'18-19 Term 1 &amp; 2 analysis'!$I$6:$I$15</c:f>
              <c:numCache>
                <c:formatCode>General</c:formatCode>
                <c:ptCount val="10"/>
                <c:pt idx="0">
                  <c:v>89.2</c:v>
                </c:pt>
                <c:pt idx="1">
                  <c:v>91.6</c:v>
                </c:pt>
                <c:pt idx="2">
                  <c:v>90.8</c:v>
                </c:pt>
                <c:pt idx="3">
                  <c:v>95</c:v>
                </c:pt>
                <c:pt idx="4">
                  <c:v>89.1</c:v>
                </c:pt>
                <c:pt idx="5">
                  <c:v>93.7</c:v>
                </c:pt>
                <c:pt idx="6">
                  <c:v>95.6</c:v>
                </c:pt>
                <c:pt idx="7">
                  <c:v>90</c:v>
                </c:pt>
                <c:pt idx="8">
                  <c:v>95.1</c:v>
                </c:pt>
                <c:pt idx="9">
                  <c:v>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84744"/>
        <c:axId val="3161851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Girls result</c:v>
                </c:tx>
                <c:val>
                  <c:numRef>
                    <c:extLst>
                      <c:ext uri="{02D57815-91ED-43cb-92C2-25804820EDAC}">
                        <c15:formulaRef>
                          <c15:sqref>'18-19 Term 1 &amp; 2 analysis'!$B$6:$B$16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92</c:v>
                      </c:pt>
                      <c:pt idx="1">
                        <c:v>85.4</c:v>
                      </c:pt>
                      <c:pt idx="2">
                        <c:v>88.1</c:v>
                      </c:pt>
                      <c:pt idx="3">
                        <c:v>91.6</c:v>
                      </c:pt>
                      <c:pt idx="4">
                        <c:v>97.4</c:v>
                      </c:pt>
                      <c:pt idx="5">
                        <c:v>94.2</c:v>
                      </c:pt>
                      <c:pt idx="6">
                        <c:v>91.5</c:v>
                      </c:pt>
                      <c:pt idx="7">
                        <c:v>84.9</c:v>
                      </c:pt>
                      <c:pt idx="8">
                        <c:v>91.7</c:v>
                      </c:pt>
                      <c:pt idx="9">
                        <c:v>91.4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Boys Result</c:v>
                </c:tx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'18-19 Term 1 &amp; 2 analysis'!$I$6:$I$11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89.2</c:v>
                      </c:pt>
                      <c:pt idx="1">
                        <c:v>91.6</c:v>
                      </c:pt>
                      <c:pt idx="2">
                        <c:v>90.8</c:v>
                      </c:pt>
                      <c:pt idx="3">
                        <c:v>95</c:v>
                      </c:pt>
                      <c:pt idx="4">
                        <c:v>89.1</c:v>
                      </c:pt>
                      <c:pt idx="5">
                        <c:v>93.7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6184744"/>
        <c:scaling>
          <c:orientation val="minMax"/>
        </c:scaling>
        <c:delete val="0"/>
        <c:axPos val="b"/>
        <c:majorTickMark val="out"/>
        <c:minorTickMark val="none"/>
        <c:tickLblPos val="nextTo"/>
        <c:crossAx val="316185136"/>
        <c:crosses val="autoZero"/>
        <c:auto val="1"/>
        <c:lblAlgn val="ctr"/>
        <c:lblOffset val="100"/>
        <c:noMultiLvlLbl val="0"/>
      </c:catAx>
      <c:valAx>
        <c:axId val="31618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84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'18-19 Term 1 &amp; 2 analysis'!$B$37</c:f>
              <c:strCache>
                <c:ptCount val="1"/>
                <c:pt idx="0">
                  <c:v>Girls</c:v>
                </c:pt>
              </c:strCache>
            </c:strRef>
          </c:tx>
          <c:invertIfNegative val="0"/>
          <c:cat>
            <c:strRef>
              <c:f>'18-19 Term 1 &amp; 2 analysis'!$A$38:$A$49</c:f>
              <c:strCache>
                <c:ptCount val="11"/>
                <c:pt idx="0">
                  <c:v>Name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'18-19 Term 1 &amp; 2 analysis'!$B$38:$B$49</c:f>
              <c:numCache>
                <c:formatCode>General</c:formatCode>
                <c:ptCount val="12"/>
                <c:pt idx="0">
                  <c:v>0</c:v>
                </c:pt>
                <c:pt idx="1">
                  <c:v>91.9</c:v>
                </c:pt>
                <c:pt idx="2">
                  <c:v>90.3</c:v>
                </c:pt>
                <c:pt idx="3">
                  <c:v>87.5</c:v>
                </c:pt>
                <c:pt idx="4">
                  <c:v>97</c:v>
                </c:pt>
                <c:pt idx="5">
                  <c:v>98.3</c:v>
                </c:pt>
                <c:pt idx="6">
                  <c:v>95.8</c:v>
                </c:pt>
                <c:pt idx="7">
                  <c:v>89.9</c:v>
                </c:pt>
                <c:pt idx="8">
                  <c:v>89.3</c:v>
                </c:pt>
                <c:pt idx="9">
                  <c:v>91.7</c:v>
                </c:pt>
                <c:pt idx="10">
                  <c:v>93.5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81608"/>
        <c:axId val="316183960"/>
      </c:barChart>
      <c:catAx>
        <c:axId val="31618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183960"/>
        <c:crosses val="autoZero"/>
        <c:auto val="1"/>
        <c:lblAlgn val="ctr"/>
        <c:lblOffset val="100"/>
        <c:noMultiLvlLbl val="0"/>
      </c:catAx>
      <c:valAx>
        <c:axId val="316183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81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'18-19 Term 1 &amp; 2 analysis'!$F$37</c:f>
              <c:strCache>
                <c:ptCount val="1"/>
                <c:pt idx="0">
                  <c:v>Boys</c:v>
                </c:pt>
              </c:strCache>
            </c:strRef>
          </c:tx>
          <c:invertIfNegative val="0"/>
          <c:cat>
            <c:strRef>
              <c:f>'18-19 Term 1 &amp; 2 analysis'!$E$38:$E$48</c:f>
              <c:strCache>
                <c:ptCount val="11"/>
                <c:pt idx="0">
                  <c:v>Name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'18-19 Term 1 &amp; 2 analysis'!$F$38:$F$48</c:f>
              <c:numCache>
                <c:formatCode>General</c:formatCode>
                <c:ptCount val="11"/>
                <c:pt idx="0">
                  <c:v>0</c:v>
                </c:pt>
                <c:pt idx="1">
                  <c:v>93.6</c:v>
                </c:pt>
                <c:pt idx="2">
                  <c:v>89.1</c:v>
                </c:pt>
                <c:pt idx="3">
                  <c:v>90.8</c:v>
                </c:pt>
                <c:pt idx="4">
                  <c:v>96.2</c:v>
                </c:pt>
                <c:pt idx="5">
                  <c:v>95.3</c:v>
                </c:pt>
                <c:pt idx="6">
                  <c:v>89.8</c:v>
                </c:pt>
                <c:pt idx="7">
                  <c:v>92.5</c:v>
                </c:pt>
                <c:pt idx="8">
                  <c:v>90.5</c:v>
                </c:pt>
                <c:pt idx="9">
                  <c:v>93.7</c:v>
                </c:pt>
                <c:pt idx="10">
                  <c:v>93.9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86312"/>
        <c:axId val="316180824"/>
      </c:barChart>
      <c:catAx>
        <c:axId val="316186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180824"/>
        <c:crosses val="autoZero"/>
        <c:auto val="1"/>
        <c:lblAlgn val="ctr"/>
        <c:lblOffset val="100"/>
        <c:noMultiLvlLbl val="0"/>
      </c:catAx>
      <c:valAx>
        <c:axId val="316180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86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Girls</c:v>
          </c:tx>
          <c:invertIfNegative val="0"/>
          <c:val>
            <c:numRef>
              <c:f>'18-19 Term 1 &amp; 2 analysis'!$B$39:$B$48</c:f>
              <c:numCache>
                <c:formatCode>General</c:formatCode>
                <c:ptCount val="10"/>
                <c:pt idx="0">
                  <c:v>91.9</c:v>
                </c:pt>
                <c:pt idx="1">
                  <c:v>90.3</c:v>
                </c:pt>
                <c:pt idx="2">
                  <c:v>87.5</c:v>
                </c:pt>
                <c:pt idx="3">
                  <c:v>97</c:v>
                </c:pt>
                <c:pt idx="4">
                  <c:v>98.3</c:v>
                </c:pt>
                <c:pt idx="5">
                  <c:v>95.8</c:v>
                </c:pt>
                <c:pt idx="6">
                  <c:v>89.9</c:v>
                </c:pt>
                <c:pt idx="7">
                  <c:v>89.3</c:v>
                </c:pt>
                <c:pt idx="8">
                  <c:v>91.7</c:v>
                </c:pt>
                <c:pt idx="9">
                  <c:v>93.5</c:v>
                </c:pt>
              </c:numCache>
            </c:numRef>
          </c:val>
        </c:ser>
        <c:ser>
          <c:idx val="1"/>
          <c:order val="1"/>
          <c:tx>
            <c:v>Boy</c:v>
          </c:tx>
          <c:invertIfNegative val="0"/>
          <c:val>
            <c:numRef>
              <c:f>'18-19 Term 1 &amp; 2 analysis'!$F$39:$F$48</c:f>
              <c:numCache>
                <c:formatCode>General</c:formatCode>
                <c:ptCount val="10"/>
                <c:pt idx="0">
                  <c:v>93.6</c:v>
                </c:pt>
                <c:pt idx="1">
                  <c:v>89.1</c:v>
                </c:pt>
                <c:pt idx="2">
                  <c:v>90.8</c:v>
                </c:pt>
                <c:pt idx="3">
                  <c:v>96.2</c:v>
                </c:pt>
                <c:pt idx="4">
                  <c:v>95.3</c:v>
                </c:pt>
                <c:pt idx="5">
                  <c:v>89.8</c:v>
                </c:pt>
                <c:pt idx="6">
                  <c:v>92.5</c:v>
                </c:pt>
                <c:pt idx="7">
                  <c:v>90.5</c:v>
                </c:pt>
                <c:pt idx="8">
                  <c:v>93.7</c:v>
                </c:pt>
                <c:pt idx="9">
                  <c:v>93.9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82784"/>
        <c:axId val="316179256"/>
      </c:barChart>
      <c:catAx>
        <c:axId val="316182784"/>
        <c:scaling>
          <c:orientation val="minMax"/>
        </c:scaling>
        <c:delete val="0"/>
        <c:axPos val="l"/>
        <c:majorTickMark val="out"/>
        <c:minorTickMark val="none"/>
        <c:tickLblPos val="nextTo"/>
        <c:crossAx val="316179256"/>
        <c:crosses val="autoZero"/>
        <c:auto val="1"/>
        <c:lblAlgn val="ctr"/>
        <c:lblOffset val="100"/>
        <c:noMultiLvlLbl val="0"/>
      </c:catAx>
      <c:valAx>
        <c:axId val="316179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618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'18-19 Term 1 &amp; 2 analysis'!$B$67</c:f>
              <c:strCache>
                <c:ptCount val="1"/>
                <c:pt idx="0">
                  <c:v>Girls</c:v>
                </c:pt>
              </c:strCache>
            </c:strRef>
          </c:tx>
          <c:cat>
            <c:strRef>
              <c:f>'18-19 Term 1 &amp; 2 analysis'!$A$68:$A$79</c:f>
              <c:strCache>
                <c:ptCount val="11"/>
                <c:pt idx="0">
                  <c:v>Name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'18-19 Term 1 &amp; 2 analysis'!$B$68:$B$79</c:f>
              <c:numCache>
                <c:formatCode>General</c:formatCode>
                <c:ptCount val="12"/>
                <c:pt idx="0">
                  <c:v>0</c:v>
                </c:pt>
                <c:pt idx="1">
                  <c:v>92.2</c:v>
                </c:pt>
                <c:pt idx="2">
                  <c:v>80.5</c:v>
                </c:pt>
                <c:pt idx="3">
                  <c:v>89</c:v>
                </c:pt>
                <c:pt idx="4">
                  <c:v>86.3</c:v>
                </c:pt>
                <c:pt idx="5">
                  <c:v>96.4</c:v>
                </c:pt>
                <c:pt idx="6">
                  <c:v>92.6</c:v>
                </c:pt>
                <c:pt idx="7">
                  <c:v>93.1</c:v>
                </c:pt>
                <c:pt idx="8">
                  <c:v>80.5</c:v>
                </c:pt>
                <c:pt idx="9">
                  <c:v>91.6</c:v>
                </c:pt>
                <c:pt idx="10">
                  <c:v>89.3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82000"/>
        <c:axId val="316182392"/>
      </c:lineChart>
      <c:catAx>
        <c:axId val="31618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182392"/>
        <c:crosses val="autoZero"/>
        <c:auto val="1"/>
        <c:lblAlgn val="ctr"/>
        <c:lblOffset val="100"/>
        <c:noMultiLvlLbl val="0"/>
      </c:catAx>
      <c:valAx>
        <c:axId val="316182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820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Boys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'18-19 Term 1 &amp; 2 analysis'!$E$68</c:f>
              <c:strCache>
                <c:ptCount val="1"/>
                <c:pt idx="0">
                  <c:v>Percentage</c:v>
                </c:pt>
              </c:strCache>
            </c:strRef>
          </c:tx>
          <c:cat>
            <c:numRef>
              <c:f>'18-19 Term 1 &amp; 2 analysis'!$D$69:$D$78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'18-19 Term 1 &amp; 2 analysis'!$E$69:$E$78</c:f>
              <c:numCache>
                <c:formatCode>General</c:formatCode>
                <c:ptCount val="10"/>
                <c:pt idx="0">
                  <c:v>84.8</c:v>
                </c:pt>
                <c:pt idx="1">
                  <c:v>94</c:v>
                </c:pt>
                <c:pt idx="2">
                  <c:v>90.9</c:v>
                </c:pt>
                <c:pt idx="3">
                  <c:v>93.7</c:v>
                </c:pt>
                <c:pt idx="4">
                  <c:v>82.9</c:v>
                </c:pt>
                <c:pt idx="5">
                  <c:v>97.5</c:v>
                </c:pt>
                <c:pt idx="6">
                  <c:v>98.7</c:v>
                </c:pt>
                <c:pt idx="7">
                  <c:v>89.6</c:v>
                </c:pt>
                <c:pt idx="8">
                  <c:v>96.5</c:v>
                </c:pt>
                <c:pt idx="9">
                  <c:v>92.2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79648"/>
        <c:axId val="316184352"/>
      </c:lineChart>
      <c:catAx>
        <c:axId val="31617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184352"/>
        <c:crosses val="autoZero"/>
        <c:auto val="1"/>
        <c:lblAlgn val="ctr"/>
        <c:lblOffset val="100"/>
        <c:noMultiLvlLbl val="0"/>
      </c:catAx>
      <c:valAx>
        <c:axId val="31618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796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Girls</c:v>
          </c:tx>
          <c:val>
            <c:numRef>
              <c:f>'18-19 Term 1 &amp; 2 analysis'!$B$69:$B$78</c:f>
              <c:numCache>
                <c:formatCode>General</c:formatCode>
                <c:ptCount val="10"/>
                <c:pt idx="0">
                  <c:v>92.2</c:v>
                </c:pt>
                <c:pt idx="1">
                  <c:v>80.5</c:v>
                </c:pt>
                <c:pt idx="2">
                  <c:v>89</c:v>
                </c:pt>
                <c:pt idx="3">
                  <c:v>86.3</c:v>
                </c:pt>
                <c:pt idx="4">
                  <c:v>96.4</c:v>
                </c:pt>
                <c:pt idx="5">
                  <c:v>92.6</c:v>
                </c:pt>
                <c:pt idx="6">
                  <c:v>93.1</c:v>
                </c:pt>
                <c:pt idx="7">
                  <c:v>80.5</c:v>
                </c:pt>
                <c:pt idx="8">
                  <c:v>91.6</c:v>
                </c:pt>
                <c:pt idx="9">
                  <c:v>89.3</c:v>
                </c:pt>
              </c:numCache>
            </c:numRef>
          </c:val>
          <c:smooth val="0"/>
        </c:ser>
        <c:ser>
          <c:idx val="1"/>
          <c:order val="1"/>
          <c:tx>
            <c:v>Boys</c:v>
          </c:tx>
          <c:val>
            <c:numRef>
              <c:f>'18-19 Term 1 &amp; 2 analysis'!$E$69:$E$78</c:f>
              <c:numCache>
                <c:formatCode>General</c:formatCode>
                <c:ptCount val="10"/>
                <c:pt idx="0">
                  <c:v>84.8</c:v>
                </c:pt>
                <c:pt idx="1">
                  <c:v>94</c:v>
                </c:pt>
                <c:pt idx="2">
                  <c:v>90.9</c:v>
                </c:pt>
                <c:pt idx="3">
                  <c:v>93.7</c:v>
                </c:pt>
                <c:pt idx="4">
                  <c:v>82.9</c:v>
                </c:pt>
                <c:pt idx="5">
                  <c:v>97.5</c:v>
                </c:pt>
                <c:pt idx="6">
                  <c:v>98.7</c:v>
                </c:pt>
                <c:pt idx="7">
                  <c:v>89.6</c:v>
                </c:pt>
                <c:pt idx="8">
                  <c:v>96.5</c:v>
                </c:pt>
                <c:pt idx="9">
                  <c:v>92.2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80432"/>
        <c:axId val="472409120"/>
      </c:lineChart>
      <c:catAx>
        <c:axId val="31618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72409120"/>
        <c:crosses val="autoZero"/>
        <c:auto val="1"/>
        <c:lblAlgn val="ctr"/>
        <c:lblOffset val="100"/>
        <c:noMultiLvlLbl val="0"/>
      </c:catAx>
      <c:valAx>
        <c:axId val="47240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80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100012</xdr:rowOff>
    </xdr:from>
    <xdr:to>
      <xdr:col>6</xdr:col>
      <xdr:colOff>523875</xdr:colOff>
      <xdr:row>15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5</xdr:row>
      <xdr:rowOff>142875</xdr:rowOff>
    </xdr:from>
    <xdr:to>
      <xdr:col>15</xdr:col>
      <xdr:colOff>352425</xdr:colOff>
      <xdr:row>15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200026</xdr:colOff>
      <xdr:row>22</xdr:row>
      <xdr:rowOff>57150</xdr:rowOff>
    </xdr:from>
    <xdr:to>
      <xdr:col>3</xdr:col>
      <xdr:colOff>771525</xdr:colOff>
      <xdr:row>31</xdr:row>
      <xdr:rowOff>0</xdr:rowOff>
    </xdr:to>
    <xdr:graphicFrame macro="">
      <xdr:nvGraphicFramePr>
        <xdr:cNvPr id="11" name="Chart 10" title="Combined Percentage B&amp;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128587</xdr:rowOff>
    </xdr:from>
    <xdr:to>
      <xdr:col>4</xdr:col>
      <xdr:colOff>609600</xdr:colOff>
      <xdr:row>63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428625</xdr:colOff>
      <xdr:row>35</xdr:row>
      <xdr:rowOff>61912</xdr:rowOff>
    </xdr:from>
    <xdr:to>
      <xdr:col>11</xdr:col>
      <xdr:colOff>123825</xdr:colOff>
      <xdr:row>46</xdr:row>
      <xdr:rowOff>180975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419100</xdr:colOff>
      <xdr:row>48</xdr:row>
      <xdr:rowOff>80962</xdr:rowOff>
    </xdr:from>
    <xdr:to>
      <xdr:col>13</xdr:col>
      <xdr:colOff>304800</xdr:colOff>
      <xdr:row>62</xdr:row>
      <xdr:rowOff>157162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81</xdr:row>
      <xdr:rowOff>109537</xdr:rowOff>
    </xdr:from>
    <xdr:to>
      <xdr:col>5</xdr:col>
      <xdr:colOff>95250</xdr:colOff>
      <xdr:row>95</xdr:row>
      <xdr:rowOff>47625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457200</xdr:colOff>
      <xdr:row>66</xdr:row>
      <xdr:rowOff>147637</xdr:rowOff>
    </xdr:from>
    <xdr:to>
      <xdr:col>12</xdr:col>
      <xdr:colOff>0</xdr:colOff>
      <xdr:row>81</xdr:row>
      <xdr:rowOff>33337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800100</xdr:colOff>
      <xdr:row>82</xdr:row>
      <xdr:rowOff>119062</xdr:rowOff>
    </xdr:from>
    <xdr:to>
      <xdr:col>11</xdr:col>
      <xdr:colOff>57150</xdr:colOff>
      <xdr:row>94</xdr:row>
      <xdr:rowOff>39052</xdr:rowOff>
    </xdr:to>
    <xdr:graphicFrame macro="">
      <xdr:nvGraphicFramePr>
        <xdr:cNvPr id="21" name="Chart 20" title="Overall Result B&amp;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495301</xdr:colOff>
      <xdr:row>20</xdr:row>
      <xdr:rowOff>61913</xdr:rowOff>
    </xdr:from>
    <xdr:to>
      <xdr:col>12</xdr:col>
      <xdr:colOff>38101</xdr:colOff>
      <xdr:row>29</xdr:row>
      <xdr:rowOff>153353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Normal="100" workbookViewId="0">
      <selection activeCell="N28" sqref="N28"/>
    </sheetView>
  </sheetViews>
  <sheetFormatPr defaultRowHeight="15" x14ac:dyDescent="0.25"/>
  <cols>
    <col min="1" max="1" width="12.7109375" customWidth="1"/>
    <col min="2" max="2" width="14" customWidth="1"/>
    <col min="4" max="4" width="12.28515625" customWidth="1"/>
    <col min="5" max="5" width="11.42578125" customWidth="1"/>
    <col min="6" max="6" width="14.28515625" customWidth="1"/>
    <col min="8" max="8" width="12" customWidth="1"/>
    <col min="9" max="10" width="10.85546875" customWidth="1"/>
    <col min="14" max="14" width="9.140625" customWidth="1"/>
    <col min="18" max="18" width="18.5703125" customWidth="1"/>
    <col min="19" max="19" width="13.140625" customWidth="1"/>
  </cols>
  <sheetData>
    <row r="1" spans="1:9" x14ac:dyDescent="0.25">
      <c r="B1" s="11" t="s">
        <v>7</v>
      </c>
      <c r="C1" s="11"/>
      <c r="D1" s="11"/>
      <c r="E1" s="11"/>
      <c r="F1" s="11"/>
    </row>
    <row r="2" spans="1:9" x14ac:dyDescent="0.25">
      <c r="B2" s="3"/>
      <c r="C2" s="11" t="s">
        <v>11</v>
      </c>
      <c r="D2" s="11"/>
      <c r="E2" s="11"/>
      <c r="F2" s="3"/>
    </row>
    <row r="3" spans="1:9" ht="15.75" x14ac:dyDescent="0.25">
      <c r="A3" s="12" t="s">
        <v>10</v>
      </c>
      <c r="B3" s="12"/>
      <c r="C3" s="5"/>
      <c r="D3" s="5"/>
      <c r="E3" s="5"/>
      <c r="F3" s="3"/>
      <c r="H3" s="12" t="s">
        <v>10</v>
      </c>
      <c r="I3" s="12"/>
    </row>
    <row r="4" spans="1:9" x14ac:dyDescent="0.25">
      <c r="A4" s="10" t="s">
        <v>4</v>
      </c>
      <c r="B4" s="10"/>
      <c r="C4" s="10"/>
      <c r="D4" s="10"/>
      <c r="H4" s="10" t="s">
        <v>5</v>
      </c>
      <c r="I4" s="10"/>
    </row>
    <row r="5" spans="1:9" x14ac:dyDescent="0.25">
      <c r="A5" t="s">
        <v>2</v>
      </c>
      <c r="B5" t="s">
        <v>3</v>
      </c>
      <c r="H5" t="s">
        <v>6</v>
      </c>
      <c r="I5" t="s">
        <v>3</v>
      </c>
    </row>
    <row r="6" spans="1:9" x14ac:dyDescent="0.25">
      <c r="A6" s="1">
        <v>1</v>
      </c>
      <c r="B6">
        <v>92</v>
      </c>
      <c r="H6">
        <v>1</v>
      </c>
      <c r="I6">
        <v>89.2</v>
      </c>
    </row>
    <row r="7" spans="1:9" x14ac:dyDescent="0.25">
      <c r="A7" s="1">
        <v>2</v>
      </c>
      <c r="B7">
        <v>85.4</v>
      </c>
      <c r="H7">
        <v>2</v>
      </c>
      <c r="I7">
        <v>91.6</v>
      </c>
    </row>
    <row r="8" spans="1:9" x14ac:dyDescent="0.25">
      <c r="A8" s="1">
        <v>3</v>
      </c>
      <c r="B8">
        <v>88.1</v>
      </c>
      <c r="H8">
        <v>3</v>
      </c>
      <c r="I8">
        <v>90.8</v>
      </c>
    </row>
    <row r="9" spans="1:9" x14ac:dyDescent="0.25">
      <c r="A9" s="1">
        <v>4</v>
      </c>
      <c r="B9">
        <v>91.6</v>
      </c>
      <c r="H9">
        <v>4</v>
      </c>
      <c r="I9">
        <v>95</v>
      </c>
    </row>
    <row r="10" spans="1:9" x14ac:dyDescent="0.25">
      <c r="A10" s="1">
        <v>5</v>
      </c>
      <c r="B10">
        <v>97.4</v>
      </c>
      <c r="H10">
        <v>5</v>
      </c>
      <c r="I10">
        <v>89.1</v>
      </c>
    </row>
    <row r="11" spans="1:9" x14ac:dyDescent="0.25">
      <c r="A11" s="1">
        <v>6</v>
      </c>
      <c r="B11">
        <v>94.2</v>
      </c>
      <c r="H11">
        <v>6</v>
      </c>
      <c r="I11">
        <v>93.7</v>
      </c>
    </row>
    <row r="12" spans="1:9" x14ac:dyDescent="0.25">
      <c r="A12" s="1">
        <v>7</v>
      </c>
      <c r="B12">
        <v>91.5</v>
      </c>
      <c r="H12">
        <v>7</v>
      </c>
      <c r="I12">
        <v>95.6</v>
      </c>
    </row>
    <row r="13" spans="1:9" x14ac:dyDescent="0.25">
      <c r="A13" s="1">
        <v>8</v>
      </c>
      <c r="B13">
        <v>84.9</v>
      </c>
      <c r="H13">
        <v>8</v>
      </c>
      <c r="I13">
        <v>90</v>
      </c>
    </row>
    <row r="14" spans="1:9" x14ac:dyDescent="0.25">
      <c r="A14" s="1">
        <v>9</v>
      </c>
      <c r="B14">
        <v>91.7</v>
      </c>
      <c r="H14">
        <v>9</v>
      </c>
      <c r="I14">
        <v>95.1</v>
      </c>
    </row>
    <row r="15" spans="1:9" x14ac:dyDescent="0.25">
      <c r="A15" s="1">
        <v>10</v>
      </c>
      <c r="B15">
        <v>91.4</v>
      </c>
      <c r="H15">
        <v>10</v>
      </c>
      <c r="I15">
        <v>93</v>
      </c>
    </row>
    <row r="16" spans="1:9" x14ac:dyDescent="0.25">
      <c r="A16" s="1"/>
      <c r="I16" s="4">
        <f>AVERAGE(I6:I15)</f>
        <v>92.310000000000016</v>
      </c>
    </row>
    <row r="17" spans="1:15" x14ac:dyDescent="0.25">
      <c r="A17" s="1"/>
      <c r="B17" s="4">
        <f>AVERAGE(B6:B16)</f>
        <v>90.820000000000007</v>
      </c>
    </row>
    <row r="23" spans="1:15" x14ac:dyDescent="0.25">
      <c r="E23" s="10"/>
      <c r="F23" s="10"/>
      <c r="G23" s="10"/>
    </row>
    <row r="24" spans="1:15" x14ac:dyDescent="0.25">
      <c r="E24" s="10"/>
      <c r="F24" s="10"/>
      <c r="G24" s="10"/>
    </row>
    <row r="25" spans="1:15" x14ac:dyDescent="0.25">
      <c r="E25" s="10"/>
      <c r="F25" s="10"/>
      <c r="G25" s="10"/>
      <c r="N25" s="3" t="s">
        <v>8</v>
      </c>
      <c r="O25" s="3" t="s">
        <v>3</v>
      </c>
    </row>
    <row r="26" spans="1:15" x14ac:dyDescent="0.25">
      <c r="E26" s="10"/>
      <c r="F26" s="10"/>
      <c r="G26" s="10"/>
      <c r="N26" t="s">
        <v>13</v>
      </c>
      <c r="O26">
        <v>97.4</v>
      </c>
    </row>
    <row r="27" spans="1:15" x14ac:dyDescent="0.25">
      <c r="E27" s="10"/>
      <c r="F27" s="10"/>
      <c r="G27" s="10"/>
      <c r="H27" s="13"/>
      <c r="I27" s="13"/>
      <c r="J27" s="13"/>
      <c r="K27" s="13"/>
      <c r="L27" s="13"/>
      <c r="M27" s="13"/>
      <c r="N27" t="s">
        <v>14</v>
      </c>
      <c r="O27">
        <v>85.4</v>
      </c>
    </row>
    <row r="28" spans="1:15" x14ac:dyDescent="0.25">
      <c r="E28" s="10"/>
      <c r="F28" s="10"/>
      <c r="G28" s="10"/>
      <c r="H28" s="13"/>
      <c r="I28" s="13"/>
      <c r="J28" s="13"/>
      <c r="K28" s="13"/>
      <c r="L28" s="13"/>
      <c r="M28" s="13"/>
      <c r="N28" t="s">
        <v>9</v>
      </c>
      <c r="O28" s="6">
        <f>(O26-O27)</f>
        <v>12</v>
      </c>
    </row>
    <row r="29" spans="1:15" x14ac:dyDescent="0.25">
      <c r="E29" s="10"/>
      <c r="F29" s="10"/>
      <c r="G29" s="10"/>
      <c r="H29" s="13"/>
      <c r="I29" s="13"/>
      <c r="J29" s="13"/>
      <c r="K29" s="13"/>
      <c r="L29" s="13"/>
      <c r="M29" s="13"/>
    </row>
    <row r="30" spans="1:15" x14ac:dyDescent="0.25">
      <c r="E30" s="10"/>
      <c r="F30" s="10"/>
      <c r="G30" s="10"/>
      <c r="H30" s="13"/>
      <c r="I30" s="13"/>
      <c r="J30" s="13"/>
      <c r="K30" s="13"/>
      <c r="L30" s="13"/>
      <c r="M30" s="13"/>
    </row>
    <row r="31" spans="1:15" x14ac:dyDescent="0.25">
      <c r="E31" s="10"/>
      <c r="F31" s="10"/>
      <c r="G31" s="10"/>
      <c r="H31" s="13"/>
      <c r="I31" s="13"/>
      <c r="J31" s="13"/>
      <c r="K31" s="13"/>
      <c r="L31" s="13"/>
      <c r="M31" s="13"/>
    </row>
    <row r="32" spans="1:15" x14ac:dyDescent="0.25">
      <c r="F32" s="7"/>
      <c r="G32" s="7"/>
      <c r="H32" s="7"/>
      <c r="I32" s="7" t="s">
        <v>12</v>
      </c>
      <c r="J32" s="7"/>
      <c r="K32" s="7"/>
      <c r="L32" s="7"/>
    </row>
    <row r="35" spans="1:8" x14ac:dyDescent="0.25">
      <c r="A35" s="8" t="s">
        <v>0</v>
      </c>
      <c r="B35" s="8"/>
      <c r="C35" s="8"/>
      <c r="D35" s="8"/>
      <c r="E35" s="8"/>
      <c r="F35" s="8"/>
      <c r="G35" s="8"/>
      <c r="H35" s="8"/>
    </row>
    <row r="37" spans="1:8" x14ac:dyDescent="0.25">
      <c r="B37" t="s">
        <v>4</v>
      </c>
      <c r="F37" t="s">
        <v>5</v>
      </c>
    </row>
    <row r="38" spans="1:8" x14ac:dyDescent="0.25">
      <c r="A38" t="s">
        <v>6</v>
      </c>
      <c r="B38" t="s">
        <v>3</v>
      </c>
      <c r="E38" t="s">
        <v>2</v>
      </c>
      <c r="F38" t="s">
        <v>3</v>
      </c>
    </row>
    <row r="39" spans="1:8" x14ac:dyDescent="0.25">
      <c r="A39" s="1">
        <v>1</v>
      </c>
      <c r="B39">
        <v>91.9</v>
      </c>
      <c r="E39">
        <v>1</v>
      </c>
      <c r="F39" s="2">
        <v>93.6</v>
      </c>
    </row>
    <row r="40" spans="1:8" x14ac:dyDescent="0.25">
      <c r="A40" s="1">
        <v>2</v>
      </c>
      <c r="B40">
        <v>90.3</v>
      </c>
      <c r="E40">
        <v>2</v>
      </c>
      <c r="F40">
        <v>89.1</v>
      </c>
    </row>
    <row r="41" spans="1:8" x14ac:dyDescent="0.25">
      <c r="A41" s="1">
        <v>3</v>
      </c>
      <c r="B41">
        <v>87.5</v>
      </c>
      <c r="E41">
        <v>3</v>
      </c>
      <c r="F41">
        <v>90.8</v>
      </c>
    </row>
    <row r="42" spans="1:8" x14ac:dyDescent="0.25">
      <c r="A42" s="1">
        <v>4</v>
      </c>
      <c r="B42">
        <v>97</v>
      </c>
      <c r="E42">
        <v>4</v>
      </c>
      <c r="F42">
        <v>96.2</v>
      </c>
    </row>
    <row r="43" spans="1:8" x14ac:dyDescent="0.25">
      <c r="A43" s="1">
        <v>5</v>
      </c>
      <c r="B43">
        <v>98.3</v>
      </c>
      <c r="E43">
        <v>5</v>
      </c>
      <c r="F43">
        <v>95.3</v>
      </c>
    </row>
    <row r="44" spans="1:8" x14ac:dyDescent="0.25">
      <c r="A44" s="1">
        <v>6</v>
      </c>
      <c r="B44">
        <v>95.8</v>
      </c>
      <c r="E44">
        <v>6</v>
      </c>
      <c r="F44">
        <v>89.8</v>
      </c>
    </row>
    <row r="45" spans="1:8" x14ac:dyDescent="0.25">
      <c r="A45" s="1">
        <v>7</v>
      </c>
      <c r="B45">
        <v>89.9</v>
      </c>
      <c r="E45">
        <v>7</v>
      </c>
      <c r="F45">
        <v>92.5</v>
      </c>
    </row>
    <row r="46" spans="1:8" x14ac:dyDescent="0.25">
      <c r="A46" s="1">
        <v>8</v>
      </c>
      <c r="B46">
        <v>89.3</v>
      </c>
      <c r="E46">
        <v>8</v>
      </c>
      <c r="F46">
        <v>90.5</v>
      </c>
    </row>
    <row r="47" spans="1:8" x14ac:dyDescent="0.25">
      <c r="A47" s="1">
        <v>9</v>
      </c>
      <c r="B47">
        <v>91.7</v>
      </c>
      <c r="E47">
        <v>9</v>
      </c>
      <c r="F47">
        <v>93.7</v>
      </c>
    </row>
    <row r="48" spans="1:8" x14ac:dyDescent="0.25">
      <c r="A48" s="1">
        <v>10</v>
      </c>
      <c r="B48">
        <v>93.5</v>
      </c>
      <c r="E48">
        <v>10</v>
      </c>
      <c r="F48">
        <v>93.9</v>
      </c>
    </row>
    <row r="49" spans="1:6" x14ac:dyDescent="0.25">
      <c r="A49" s="1"/>
      <c r="F49" s="4">
        <f>AVERAGE(F39:F48)</f>
        <v>92.539999999999992</v>
      </c>
    </row>
    <row r="50" spans="1:6" x14ac:dyDescent="0.25">
      <c r="B50" s="4">
        <f>AVERAGE(B39:B49)</f>
        <v>92.52</v>
      </c>
    </row>
    <row r="65" spans="1:8" x14ac:dyDescent="0.25">
      <c r="A65" s="9" t="s">
        <v>1</v>
      </c>
      <c r="B65" s="9"/>
      <c r="C65" s="9"/>
      <c r="D65" s="9"/>
      <c r="E65" s="9"/>
      <c r="F65" s="9"/>
      <c r="G65" s="9"/>
      <c r="H65" s="9"/>
    </row>
    <row r="67" spans="1:8" x14ac:dyDescent="0.25">
      <c r="B67" t="s">
        <v>4</v>
      </c>
      <c r="E67" t="s">
        <v>5</v>
      </c>
    </row>
    <row r="68" spans="1:8" x14ac:dyDescent="0.25">
      <c r="A68" t="s">
        <v>6</v>
      </c>
      <c r="B68" t="s">
        <v>3</v>
      </c>
      <c r="D68" t="s">
        <v>6</v>
      </c>
      <c r="E68" t="s">
        <v>3</v>
      </c>
    </row>
    <row r="69" spans="1:8" x14ac:dyDescent="0.25">
      <c r="A69" s="1">
        <v>1</v>
      </c>
      <c r="B69">
        <v>92.2</v>
      </c>
      <c r="D69">
        <v>1</v>
      </c>
      <c r="E69">
        <v>84.8</v>
      </c>
    </row>
    <row r="70" spans="1:8" x14ac:dyDescent="0.25">
      <c r="A70" s="1">
        <v>2</v>
      </c>
      <c r="B70">
        <v>80.5</v>
      </c>
      <c r="D70">
        <v>2</v>
      </c>
      <c r="E70">
        <v>94</v>
      </c>
    </row>
    <row r="71" spans="1:8" x14ac:dyDescent="0.25">
      <c r="A71" s="1">
        <v>3</v>
      </c>
      <c r="B71">
        <v>89</v>
      </c>
      <c r="D71">
        <v>3</v>
      </c>
      <c r="E71">
        <v>90.9</v>
      </c>
    </row>
    <row r="72" spans="1:8" x14ac:dyDescent="0.25">
      <c r="A72" s="1">
        <v>4</v>
      </c>
      <c r="B72">
        <v>86.3</v>
      </c>
      <c r="D72">
        <v>4</v>
      </c>
      <c r="E72">
        <v>93.7</v>
      </c>
    </row>
    <row r="73" spans="1:8" x14ac:dyDescent="0.25">
      <c r="A73" s="1">
        <v>5</v>
      </c>
      <c r="B73">
        <v>96.4</v>
      </c>
      <c r="D73">
        <v>5</v>
      </c>
      <c r="E73">
        <v>82.9</v>
      </c>
    </row>
    <row r="74" spans="1:8" x14ac:dyDescent="0.25">
      <c r="A74" s="1">
        <v>6</v>
      </c>
      <c r="B74">
        <v>92.6</v>
      </c>
      <c r="D74">
        <v>6</v>
      </c>
      <c r="E74">
        <v>97.5</v>
      </c>
    </row>
    <row r="75" spans="1:8" x14ac:dyDescent="0.25">
      <c r="A75" s="1">
        <v>7</v>
      </c>
      <c r="B75">
        <v>93.1</v>
      </c>
      <c r="D75">
        <v>7</v>
      </c>
      <c r="E75">
        <v>98.7</v>
      </c>
    </row>
    <row r="76" spans="1:8" x14ac:dyDescent="0.25">
      <c r="A76" s="1">
        <v>8</v>
      </c>
      <c r="B76">
        <v>80.5</v>
      </c>
      <c r="D76">
        <v>8</v>
      </c>
      <c r="E76">
        <v>89.6</v>
      </c>
    </row>
    <row r="77" spans="1:8" x14ac:dyDescent="0.25">
      <c r="A77" s="1">
        <v>9</v>
      </c>
      <c r="B77">
        <v>91.6</v>
      </c>
      <c r="D77">
        <v>9</v>
      </c>
      <c r="E77">
        <v>96.5</v>
      </c>
    </row>
    <row r="78" spans="1:8" x14ac:dyDescent="0.25">
      <c r="A78" s="1">
        <v>10</v>
      </c>
      <c r="B78">
        <v>89.3</v>
      </c>
      <c r="D78">
        <v>10</v>
      </c>
      <c r="E78">
        <v>92.2</v>
      </c>
    </row>
    <row r="79" spans="1:8" x14ac:dyDescent="0.25">
      <c r="A79" s="1"/>
      <c r="E79" s="4">
        <f>AVERAGE(E69:E78)</f>
        <v>92.080000000000013</v>
      </c>
    </row>
    <row r="80" spans="1:8" x14ac:dyDescent="0.25">
      <c r="B80" s="4">
        <f>AVERAGE(B69:B79)</f>
        <v>89.15</v>
      </c>
    </row>
  </sheetData>
  <mergeCells count="10">
    <mergeCell ref="A65:H65"/>
    <mergeCell ref="A4:B4"/>
    <mergeCell ref="H4:I4"/>
    <mergeCell ref="B1:F1"/>
    <mergeCell ref="C2:E2"/>
    <mergeCell ref="C4:D4"/>
    <mergeCell ref="A35:H35"/>
    <mergeCell ref="A3:B3"/>
    <mergeCell ref="H3:I3"/>
    <mergeCell ref="E23:G3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 Term 1 &amp; 2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elvistabeth@yahoo.com</dc:creator>
  <cp:lastModifiedBy>elvistabeth@yahoo.com</cp:lastModifiedBy>
  <dcterms:created xsi:type="dcterms:W3CDTF">2016-12-05T09:53:12Z</dcterms:created>
  <dcterms:modified xsi:type="dcterms:W3CDTF">2019-06-14T12:41:16Z</dcterms:modified>
</cp:coreProperties>
</file>